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256D3F-6588-4031-90A7-12DA5A9C31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G138" i="1" s="1"/>
  <c r="B128" i="1"/>
  <c r="A128" i="1"/>
  <c r="L127" i="1"/>
  <c r="J127" i="1"/>
  <c r="I127" i="1"/>
  <c r="H127" i="1"/>
  <c r="F127" i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19" i="1" l="1"/>
  <c r="J138" i="1"/>
  <c r="L138" i="1"/>
  <c r="H138" i="1"/>
  <c r="H196" i="1" s="1"/>
  <c r="I138" i="1"/>
  <c r="I196" i="1"/>
  <c r="L196" i="1"/>
  <c r="J196" i="1"/>
  <c r="F196" i="1"/>
  <c r="G196" i="1"/>
</calcChain>
</file>

<file path=xl/sharedStrings.xml><?xml version="1.0" encoding="utf-8"?>
<sst xmlns="http://schemas.openxmlformats.org/spreadsheetml/2006/main" count="298" uniqueCount="95">
  <si>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</si>
  <si>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</si>
  <si>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</si>
  <si>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</si>
  <si>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</si>
  <si>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</si>
  <si>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</si>
  <si>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</si>
  <si>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</si>
  <si>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</si>
  <si>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</si>
  <si>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</si>
  <si>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</si>
  <si>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</si>
  <si>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</si>
  <si>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</si>
  <si>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</si>
  <si>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</si>
  <si>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</si>
  <si>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</si>
  <si>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</si>
  <si>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</si>
  <si>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</si>
  <si>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</si>
  <si>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</si>
  <si>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</si>
  <si>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</si>
  <si>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</si>
  <si>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</si>
  <si>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</si>
  <si>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</si>
  <si>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</si>
  <si>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</si>
  <si>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</si>
  <si>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</si>
  <si>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</si>
  <si>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</si>
  <si>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</si>
  <si>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</si>
  <si>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</si>
  <si>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</si>
  <si>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</si>
  <si>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</si>
  <si>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</si>
  <si>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</si>
  <si>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</si>
  <si>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</si>
  <si>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</si>
  <si>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</si>
  <si>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</si>
  <si>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</si>
  <si>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</si>
  <si>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</si>
  <si>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</si>
  <si>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</si>
  <si>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</si>
  <si>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</si>
  <si>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</si>
  <si>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</si>
  <si>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</si>
  <si>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</si>
  <si>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</si>
  <si>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</si>
  <si>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</si>
  <si>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</si>
  <si>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</si>
  <si>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</si>
  <si>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</si>
  <si>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</si>
  <si>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</si>
  <si>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</si>
  <si>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</si>
  <si>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</si>
  <si>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</si>
  <si>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</si>
  <si>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</si>
  <si>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</si>
  <si>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</si>
  <si>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2026 г</t>
  </si>
  <si>
    <t>Котлета рубленая из птицы с соусом томатным</t>
  </si>
  <si>
    <t>20.21</t>
  </si>
  <si>
    <t>Свёкла отварная</t>
  </si>
  <si>
    <t>Жаркое по домашнему из птицы</t>
  </si>
  <si>
    <t>ТТК-139</t>
  </si>
  <si>
    <t>Огурец солёный</t>
  </si>
  <si>
    <t xml:space="preserve">Хлеб пшеничный с маслом сливочным </t>
  </si>
  <si>
    <t>Свёкла тушёная</t>
  </si>
  <si>
    <t>Запеканка из макарон с творогом, сгущенным молоком</t>
  </si>
  <si>
    <t>265-2018</t>
  </si>
  <si>
    <t>Хлеб пшеничный с маслом сливочным</t>
  </si>
  <si>
    <t>Плов из   птицы</t>
  </si>
  <si>
    <t>Морковь отварная</t>
  </si>
  <si>
    <t>Директор школы</t>
  </si>
  <si>
    <t xml:space="preserve">Иванова В. Н. </t>
  </si>
  <si>
    <t>МБОУ Крутинская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</si>
</sst>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78" zoomScale="110" zoomScaleNormal="110" workbookViewId="0">
      <selection activeCell="E13" sqref="E1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94</v>
      </c>
      <c r="D1" s="55"/>
      <c r="E1" s="55"/>
      <c r="F1" s="3" t="s">
        <v>1</v>
      </c>
      <c r="G1" s="1" t="s">
        <v>2</v>
      </c>
      <c r="H1" s="56" t="s">
        <v>92</v>
      </c>
      <c r="I1" s="56"/>
      <c r="J1" s="56"/>
      <c r="K1" s="56"/>
    </row>
    <row r="2" spans="1:12" ht="17.399999999999999">
      <c r="A2" s="4" t="s">
        <v>3</v>
      </c>
      <c r="C2" s="1"/>
      <c r="G2" s="1" t="s">
        <v>4</v>
      </c>
      <c r="H2" s="56" t="s">
        <v>93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 t="s">
        <v>78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4.4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70</v>
      </c>
      <c r="L7" s="23">
        <v>10.56</v>
      </c>
    </row>
    <row r="8" spans="1:12" ht="14.4">
      <c r="A8" s="18"/>
      <c r="B8" s="19"/>
      <c r="C8" s="20"/>
      <c r="D8" s="24" t="s">
        <v>27</v>
      </c>
      <c r="E8" s="22" t="s">
        <v>64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65</v>
      </c>
      <c r="L8" s="23">
        <v>1.89</v>
      </c>
    </row>
    <row r="9" spans="1:12" ht="14.4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4.4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4.4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4.4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4.4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4.4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4.4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4.4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4.4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4.4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4.4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4.4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4.4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4.4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4.4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" thickBot="1">
      <c r="A24" s="34">
        <f>A6</f>
        <v>1</v>
      </c>
      <c r="B24" s="35">
        <f>B6</f>
        <v>1</v>
      </c>
      <c r="C24" s="51" t="s">
        <v>42</v>
      </c>
      <c r="D24" s="52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4.4">
      <c r="A25" s="38">
        <v>1</v>
      </c>
      <c r="B25" s="19">
        <v>2</v>
      </c>
      <c r="C25" s="15" t="s">
        <v>23</v>
      </c>
      <c r="D25" s="24" t="s">
        <v>38</v>
      </c>
      <c r="E25" s="16" t="s">
        <v>79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4.4">
      <c r="A26" s="38"/>
      <c r="B26" s="19"/>
      <c r="C26" s="20"/>
      <c r="D26" s="21" t="s">
        <v>33</v>
      </c>
      <c r="E26" s="22" t="s">
        <v>59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60</v>
      </c>
      <c r="L26" s="23" t="s">
        <v>80</v>
      </c>
    </row>
    <row r="27" spans="1:12" ht="14.4">
      <c r="A27" s="38"/>
      <c r="B27" s="19"/>
      <c r="C27" s="20"/>
      <c r="D27" s="24" t="s">
        <v>39</v>
      </c>
      <c r="E27" s="22" t="s">
        <v>71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72</v>
      </c>
      <c r="L27" s="23">
        <v>4.55</v>
      </c>
    </row>
    <row r="28" spans="1:12" ht="14.4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4.4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4.4">
      <c r="A30" s="38"/>
      <c r="B30" s="19"/>
      <c r="C30" s="20"/>
      <c r="D30" s="21" t="s">
        <v>25</v>
      </c>
      <c r="E30" s="22" t="s">
        <v>81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62</v>
      </c>
      <c r="L30" s="23">
        <v>7.37</v>
      </c>
    </row>
    <row r="31" spans="1:12" ht="14.4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4.4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" si="9">SUM(J25:J31)</f>
        <v>638.86</v>
      </c>
      <c r="K32" s="45"/>
      <c r="L32" s="30">
        <v>89.72</v>
      </c>
    </row>
    <row r="33" spans="1:12" ht="14.4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4.4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4.4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4.4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4.4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4.4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4.4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4.4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4.4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4.4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1" t="s">
        <v>42</v>
      </c>
      <c r="D43" s="52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4.4">
      <c r="A44" s="13">
        <v>1</v>
      </c>
      <c r="B44" s="14">
        <v>3</v>
      </c>
      <c r="C44" s="15" t="s">
        <v>23</v>
      </c>
      <c r="D44" s="24" t="s">
        <v>38</v>
      </c>
      <c r="E44" s="16" t="s">
        <v>82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83</v>
      </c>
      <c r="L44" s="17">
        <v>66.81</v>
      </c>
    </row>
    <row r="45" spans="1:12" ht="14.4">
      <c r="A45" s="18"/>
      <c r="B45" s="19"/>
      <c r="C45" s="20"/>
      <c r="D45" s="21" t="s">
        <v>25</v>
      </c>
      <c r="E45" s="22" t="s">
        <v>84</v>
      </c>
      <c r="F45" s="23">
        <v>60</v>
      </c>
      <c r="G45" s="23">
        <v>4.04</v>
      </c>
      <c r="H45" s="23">
        <v>0.56000000000000005</v>
      </c>
      <c r="I45" s="23">
        <v>1.08</v>
      </c>
      <c r="J45" s="23">
        <v>9.32</v>
      </c>
      <c r="K45" s="44" t="s">
        <v>26</v>
      </c>
      <c r="L45" s="23">
        <v>13.98</v>
      </c>
    </row>
    <row r="46" spans="1:12" ht="14.4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4.4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4.4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4.4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4"/>
      <c r="L49" s="23"/>
    </row>
    <row r="50" spans="1:12" ht="14.4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4"/>
      <c r="L50" s="23"/>
    </row>
    <row r="51" spans="1:12" ht="14.4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4.4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4.4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4.4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4.4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4.4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4.4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4.4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4.4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4.4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4.4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1" t="s">
        <v>42</v>
      </c>
      <c r="D62" s="52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4.4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4.4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4.4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4.4">
      <c r="A66" s="18"/>
      <c r="B66" s="19"/>
      <c r="C66" s="20"/>
      <c r="D66" s="24" t="s">
        <v>25</v>
      </c>
      <c r="E66" s="22" t="s">
        <v>85</v>
      </c>
      <c r="F66" s="23">
        <v>40</v>
      </c>
      <c r="G66" s="23">
        <v>2.4500000000000002</v>
      </c>
      <c r="H66" s="23">
        <v>7.64</v>
      </c>
      <c r="I66" s="23">
        <v>14.63</v>
      </c>
      <c r="J66" s="23">
        <v>137.66999999999999</v>
      </c>
      <c r="K66" s="44" t="s">
        <v>26</v>
      </c>
      <c r="L66" s="23">
        <v>13.43</v>
      </c>
    </row>
    <row r="67" spans="1:12" ht="14.4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4.4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4"/>
      <c r="L68" s="23"/>
    </row>
    <row r="69" spans="1:12" ht="14.4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4.4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17.130000000000003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" si="33">SUM(J63:J69)</f>
        <v>568.54999999999995</v>
      </c>
      <c r="K70" s="45"/>
      <c r="L70" s="30">
        <f>SUM(L63:L69)</f>
        <v>89.72</v>
      </c>
    </row>
    <row r="71" spans="1:12" ht="14.4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4.4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4.4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4.4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4.4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4.4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4.4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4.4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4.4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4.4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1" t="s">
        <v>42</v>
      </c>
      <c r="D81" s="52"/>
      <c r="E81" s="36"/>
      <c r="F81" s="37">
        <f>F70+F80</f>
        <v>590</v>
      </c>
      <c r="G81" s="37">
        <f t="shared" ref="G81" si="38">G70+G80</f>
        <v>17.130000000000003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4.4">
      <c r="A82" s="13">
        <v>1</v>
      </c>
      <c r="B82" s="14">
        <v>5</v>
      </c>
      <c r="C82" s="15" t="s">
        <v>23</v>
      </c>
      <c r="D82" s="24" t="s">
        <v>38</v>
      </c>
      <c r="E82" s="16" t="s">
        <v>75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58</v>
      </c>
      <c r="L82" s="17">
        <v>49.03</v>
      </c>
    </row>
    <row r="83" spans="1:12" ht="14.4">
      <c r="A83" s="18"/>
      <c r="B83" s="19"/>
      <c r="C83" s="20"/>
      <c r="D83" s="21" t="s">
        <v>33</v>
      </c>
      <c r="E83" s="22" t="s">
        <v>73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74</v>
      </c>
      <c r="L83" s="23">
        <v>8.64</v>
      </c>
    </row>
    <row r="84" spans="1:12" ht="14.4">
      <c r="A84" s="18"/>
      <c r="B84" s="19"/>
      <c r="C84" s="20"/>
      <c r="D84" s="24" t="s">
        <v>27</v>
      </c>
      <c r="E84" s="22" t="s">
        <v>64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65</v>
      </c>
      <c r="L84" s="49">
        <v>1.89</v>
      </c>
    </row>
    <row r="85" spans="1:12" ht="14.4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49">
        <v>3.06</v>
      </c>
    </row>
    <row r="86" spans="1:12" ht="14.4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4.4">
      <c r="A87" s="18"/>
      <c r="B87" s="19"/>
      <c r="C87" s="20"/>
      <c r="D87" s="21" t="s">
        <v>25</v>
      </c>
      <c r="E87" s="22" t="s">
        <v>86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4.4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4.4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4.4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4.4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4.4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4.4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4.4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4.4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4.4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4.4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4.4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4.4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1" t="s">
        <v>42</v>
      </c>
      <c r="D100" s="52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4.4">
      <c r="A101" s="13">
        <v>2</v>
      </c>
      <c r="B101" s="14">
        <v>1</v>
      </c>
      <c r="C101" s="15" t="s">
        <v>23</v>
      </c>
      <c r="D101" s="24" t="s">
        <v>38</v>
      </c>
      <c r="E101" s="16" t="s">
        <v>87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88</v>
      </c>
      <c r="L101" s="17">
        <v>50.62</v>
      </c>
    </row>
    <row r="102" spans="1:12" ht="14.4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4.4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4.4">
      <c r="A104" s="18"/>
      <c r="B104" s="19"/>
      <c r="C104" s="20"/>
      <c r="D104" s="24" t="s">
        <v>25</v>
      </c>
      <c r="E104" s="22" t="s">
        <v>89</v>
      </c>
      <c r="F104" s="23">
        <v>40</v>
      </c>
      <c r="G104" s="23">
        <v>2.4500000000000002</v>
      </c>
      <c r="H104" s="23">
        <v>7.64</v>
      </c>
      <c r="I104" s="23">
        <v>14.63</v>
      </c>
      <c r="J104" s="23">
        <v>137.66999999999999</v>
      </c>
      <c r="K104" s="44" t="s">
        <v>26</v>
      </c>
      <c r="L104" s="23">
        <v>13.43</v>
      </c>
    </row>
    <row r="105" spans="1:12" ht="14.4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4.4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4"/>
      <c r="L106" s="23"/>
    </row>
    <row r="107" spans="1:12" ht="14.4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4.4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50">
        <v>89.72</v>
      </c>
    </row>
    <row r="109" spans="1:12" ht="14.4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4.4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4.4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4.4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4.4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4.4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4.4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4.4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4.4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4.4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5">SUM(G109:G117)</f>
        <v>0</v>
      </c>
      <c r="H118" s="30">
        <f t="shared" si="55"/>
        <v>0</v>
      </c>
      <c r="I118" s="30">
        <f t="shared" si="55"/>
        <v>0</v>
      </c>
      <c r="J118" s="30">
        <f t="shared" si="55"/>
        <v>0</v>
      </c>
      <c r="K118" s="45"/>
      <c r="L118" s="30">
        <f t="shared" ref="L118" si="56">SUM(L109:L117)</f>
        <v>0</v>
      </c>
    </row>
    <row r="119" spans="1:12" ht="15" thickBot="1">
      <c r="A119" s="34">
        <f>A101</f>
        <v>2</v>
      </c>
      <c r="B119" s="35">
        <f>B101</f>
        <v>1</v>
      </c>
      <c r="C119" s="51" t="s">
        <v>42</v>
      </c>
      <c r="D119" s="52"/>
      <c r="E119" s="36"/>
      <c r="F119" s="37">
        <f>F108+F118</f>
        <v>593</v>
      </c>
      <c r="G119" s="37">
        <f t="shared" ref="G119" si="57">G108+G118</f>
        <v>19.96</v>
      </c>
      <c r="H119" s="37">
        <f t="shared" ref="H119" si="58">H108+H118</f>
        <v>26.080000000000002</v>
      </c>
      <c r="I119" s="37">
        <f t="shared" ref="I119" si="59">I108+I118</f>
        <v>90.78</v>
      </c>
      <c r="J119" s="37">
        <f t="shared" ref="J119:L119" si="60">J108+J118</f>
        <v>671.67</v>
      </c>
      <c r="K119" s="37"/>
      <c r="L119" s="37">
        <f t="shared" si="60"/>
        <v>89.72</v>
      </c>
    </row>
    <row r="120" spans="1:12" ht="14.4">
      <c r="A120" s="38">
        <v>2</v>
      </c>
      <c r="B120" s="19">
        <v>2</v>
      </c>
      <c r="C120" s="15" t="s">
        <v>23</v>
      </c>
      <c r="D120" s="24" t="s">
        <v>38</v>
      </c>
      <c r="E120" s="16" t="s">
        <v>90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63</v>
      </c>
      <c r="L120" s="17">
        <v>72.64</v>
      </c>
    </row>
    <row r="121" spans="1:12" ht="14.4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4.4">
      <c r="A122" s="38"/>
      <c r="B122" s="19"/>
      <c r="C122" s="20"/>
      <c r="D122" s="24" t="s">
        <v>27</v>
      </c>
      <c r="E122" s="22" t="s">
        <v>71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72</v>
      </c>
      <c r="L122" s="23">
        <v>5.05</v>
      </c>
    </row>
    <row r="123" spans="1:12" ht="14.4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4.4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4.4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4.4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4.4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v>31.45</v>
      </c>
      <c r="H127" s="30">
        <f t="shared" ref="H127:J127" si="61">SUM(H120:H126)</f>
        <v>24.01</v>
      </c>
      <c r="I127" s="30">
        <f t="shared" si="61"/>
        <v>107.33</v>
      </c>
      <c r="J127" s="30">
        <f t="shared" si="61"/>
        <v>683.39</v>
      </c>
      <c r="K127" s="45"/>
      <c r="L127" s="30">
        <f t="shared" ref="L127" si="62">SUM(L120:L126)</f>
        <v>89.72</v>
      </c>
    </row>
    <row r="128" spans="1:12" ht="14.4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4.4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4.4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4.4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4.4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4.4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4.4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4.4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4.4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4.4">
      <c r="A137" s="39"/>
      <c r="B137" s="26"/>
      <c r="C137" s="27"/>
      <c r="D137" s="28" t="s">
        <v>35</v>
      </c>
      <c r="E137" s="29"/>
      <c r="F137" s="30">
        <v>0</v>
      </c>
      <c r="G137" s="30">
        <f t="shared" ref="G137:J137" si="63">SUM(G128:G136)</f>
        <v>0</v>
      </c>
      <c r="H137" s="30">
        <f t="shared" si="63"/>
        <v>0</v>
      </c>
      <c r="I137" s="30">
        <f t="shared" si="63"/>
        <v>0</v>
      </c>
      <c r="J137" s="30">
        <f t="shared" si="63"/>
        <v>0</v>
      </c>
      <c r="K137" s="45"/>
      <c r="L137" s="30">
        <f t="shared" ref="L137" si="64">SUM(L128:L136)</f>
        <v>0</v>
      </c>
    </row>
    <row r="138" spans="1:12" ht="15" thickBot="1">
      <c r="A138" s="40">
        <f>A120</f>
        <v>2</v>
      </c>
      <c r="B138" s="40">
        <f>B120</f>
        <v>2</v>
      </c>
      <c r="C138" s="51" t="s">
        <v>42</v>
      </c>
      <c r="D138" s="52"/>
      <c r="E138" s="36"/>
      <c r="F138" s="37">
        <v>535</v>
      </c>
      <c r="G138" s="37">
        <f t="shared" ref="G138" si="65">G127+G137</f>
        <v>31.45</v>
      </c>
      <c r="H138" s="37">
        <f t="shared" ref="H138" si="66">H127+H137</f>
        <v>24.01</v>
      </c>
      <c r="I138" s="37">
        <f t="shared" ref="I138" si="67">I127+I137</f>
        <v>107.33</v>
      </c>
      <c r="J138" s="37">
        <f t="shared" ref="J138:L138" si="68">J127+J137</f>
        <v>683.39</v>
      </c>
      <c r="K138" s="37"/>
      <c r="L138" s="37">
        <f t="shared" si="68"/>
        <v>89.72</v>
      </c>
    </row>
    <row r="139" spans="1:12" ht="14.4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4.4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4.4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4.4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4.4">
      <c r="A144" s="18"/>
      <c r="B144" s="19"/>
      <c r="C144" s="20"/>
      <c r="D144" s="21" t="s">
        <v>25</v>
      </c>
      <c r="E144" s="22" t="s">
        <v>61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62</v>
      </c>
      <c r="L144" s="23">
        <v>7.37</v>
      </c>
    </row>
    <row r="145" spans="1:12" ht="14.4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4"/>
      <c r="L145" s="23"/>
    </row>
    <row r="146" spans="1:12" ht="14.4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69">SUM(G139:G145)</f>
        <v>34.11</v>
      </c>
      <c r="H146" s="30">
        <f t="shared" si="69"/>
        <v>27.83</v>
      </c>
      <c r="I146" s="30">
        <f t="shared" si="69"/>
        <v>95.649999999999991</v>
      </c>
      <c r="J146" s="30">
        <f t="shared" si="69"/>
        <v>762.83</v>
      </c>
      <c r="K146" s="45"/>
      <c r="L146" s="30">
        <f t="shared" ref="L146" si="70">SUM(L139:L145)</f>
        <v>89.720000000000013</v>
      </c>
    </row>
    <row r="147" spans="1:12" ht="14.4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4.4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4.4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4.4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4.4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4.4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4.4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4.4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4.4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4.4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1">SUM(G147:G155)</f>
        <v>0</v>
      </c>
      <c r="H156" s="30">
        <f t="shared" si="71"/>
        <v>0</v>
      </c>
      <c r="I156" s="30">
        <f t="shared" si="71"/>
        <v>0</v>
      </c>
      <c r="J156" s="30">
        <f t="shared" si="71"/>
        <v>0</v>
      </c>
      <c r="K156" s="45"/>
      <c r="L156" s="30">
        <f t="shared" ref="L156" si="72">SUM(L147:L155)</f>
        <v>0</v>
      </c>
    </row>
    <row r="157" spans="1:12" ht="15" thickBot="1">
      <c r="A157" s="34">
        <f>A139</f>
        <v>2</v>
      </c>
      <c r="B157" s="35">
        <f>B139</f>
        <v>3</v>
      </c>
      <c r="C157" s="51" t="s">
        <v>42</v>
      </c>
      <c r="D157" s="52"/>
      <c r="E157" s="36"/>
      <c r="F157" s="37">
        <f>F146+F156</f>
        <v>584</v>
      </c>
      <c r="G157" s="37">
        <f t="shared" ref="G157" si="73">G146+G156</f>
        <v>34.11</v>
      </c>
      <c r="H157" s="37">
        <f t="shared" ref="H157" si="74">H146+H156</f>
        <v>27.83</v>
      </c>
      <c r="I157" s="37">
        <f t="shared" ref="I157" si="75">I146+I156</f>
        <v>95.649999999999991</v>
      </c>
      <c r="J157" s="37">
        <f t="shared" ref="J157:L157" si="76">J146+J156</f>
        <v>762.83</v>
      </c>
      <c r="K157" s="37"/>
      <c r="L157" s="37">
        <f t="shared" si="76"/>
        <v>89.720000000000013</v>
      </c>
    </row>
    <row r="158" spans="1:12" ht="14.4">
      <c r="A158" s="13">
        <v>2</v>
      </c>
      <c r="B158" s="14">
        <v>4</v>
      </c>
      <c r="C158" s="15" t="s">
        <v>23</v>
      </c>
      <c r="D158" s="24" t="s">
        <v>38</v>
      </c>
      <c r="E158" s="16" t="s">
        <v>77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66</v>
      </c>
      <c r="L158" s="17">
        <v>56.22</v>
      </c>
    </row>
    <row r="159" spans="1:12" ht="14.4">
      <c r="A159" s="18"/>
      <c r="B159" s="19"/>
      <c r="C159" s="20"/>
      <c r="D159" s="21" t="s">
        <v>33</v>
      </c>
      <c r="E159" s="22" t="s">
        <v>59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60</v>
      </c>
      <c r="L159" s="23">
        <v>20.21</v>
      </c>
    </row>
    <row r="160" spans="1:12" ht="14.4">
      <c r="A160" s="18"/>
      <c r="B160" s="19"/>
      <c r="C160" s="20"/>
      <c r="D160" s="24" t="s">
        <v>27</v>
      </c>
      <c r="E160" s="22" t="s">
        <v>64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65</v>
      </c>
      <c r="L160" s="23">
        <v>2.1</v>
      </c>
    </row>
    <row r="161" spans="1:12" ht="14.4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4.4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4.4">
      <c r="A163" s="18"/>
      <c r="B163" s="19"/>
      <c r="C163" s="20"/>
      <c r="D163" s="21" t="s">
        <v>25</v>
      </c>
      <c r="E163" s="22" t="s">
        <v>91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62</v>
      </c>
      <c r="L163" s="23">
        <v>7.26</v>
      </c>
    </row>
    <row r="164" spans="1:12" ht="14.4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4.4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7">SUM(G158:G164)</f>
        <v>23.580000000000002</v>
      </c>
      <c r="H165" s="30">
        <f t="shared" si="77"/>
        <v>23.970000000000002</v>
      </c>
      <c r="I165" s="30">
        <f t="shared" si="77"/>
        <v>68.580000000000013</v>
      </c>
      <c r="J165" s="30">
        <f t="shared" si="77"/>
        <v>516.76</v>
      </c>
      <c r="K165" s="45"/>
      <c r="L165" s="30">
        <f t="shared" ref="L165" si="78">SUM(L158:L164)</f>
        <v>89.720000000000013</v>
      </c>
    </row>
    <row r="166" spans="1:12" ht="14.4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4.4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4.4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4.4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4.4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4.4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4.4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4.4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4.4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4.4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79">SUM(G166:G174)</f>
        <v>0</v>
      </c>
      <c r="H175" s="30">
        <f t="shared" si="79"/>
        <v>0</v>
      </c>
      <c r="I175" s="30">
        <f t="shared" si="79"/>
        <v>0</v>
      </c>
      <c r="J175" s="30">
        <f t="shared" si="79"/>
        <v>0</v>
      </c>
      <c r="K175" s="45"/>
      <c r="L175" s="30">
        <f t="shared" ref="L175" si="80">SUM(L166:L174)</f>
        <v>0</v>
      </c>
    </row>
    <row r="176" spans="1:12" ht="15" thickBot="1">
      <c r="A176" s="34">
        <f>A158</f>
        <v>2</v>
      </c>
      <c r="B176" s="35">
        <f>B158</f>
        <v>4</v>
      </c>
      <c r="C176" s="51" t="s">
        <v>42</v>
      </c>
      <c r="D176" s="52"/>
      <c r="E176" s="36"/>
      <c r="F176" s="37">
        <f>F165+F175</f>
        <v>589</v>
      </c>
      <c r="G176" s="37">
        <f t="shared" ref="G176" si="81">G165+G175</f>
        <v>23.580000000000002</v>
      </c>
      <c r="H176" s="37">
        <f t="shared" ref="H176" si="82">H165+H175</f>
        <v>23.970000000000002</v>
      </c>
      <c r="I176" s="37">
        <f t="shared" ref="I176" si="83">I165+I175</f>
        <v>68.580000000000013</v>
      </c>
      <c r="J176" s="37">
        <f t="shared" ref="J176:L176" si="84">J165+J175</f>
        <v>516.76</v>
      </c>
      <c r="K176" s="37"/>
      <c r="L176" s="37">
        <f t="shared" si="84"/>
        <v>89.720000000000013</v>
      </c>
    </row>
    <row r="177" spans="1:12" ht="14.4">
      <c r="A177" s="13">
        <v>2</v>
      </c>
      <c r="B177" s="14">
        <v>5</v>
      </c>
      <c r="C177" s="15" t="s">
        <v>23</v>
      </c>
      <c r="D177" s="24" t="s">
        <v>38</v>
      </c>
      <c r="E177" s="16" t="s">
        <v>76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4.4">
      <c r="A178" s="18"/>
      <c r="B178" s="19"/>
      <c r="C178" s="20"/>
      <c r="D178" s="21" t="s">
        <v>33</v>
      </c>
      <c r="E178" s="22" t="s">
        <v>67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68</v>
      </c>
      <c r="L178" s="23">
        <v>24.77</v>
      </c>
    </row>
    <row r="179" spans="1:12" ht="14.4">
      <c r="A179" s="18"/>
      <c r="B179" s="19"/>
      <c r="C179" s="20"/>
      <c r="D179" s="24" t="s">
        <v>27</v>
      </c>
      <c r="E179" s="22" t="s">
        <v>71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72</v>
      </c>
      <c r="L179" s="23">
        <v>5.05</v>
      </c>
    </row>
    <row r="180" spans="1:12" ht="14.4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49">
        <v>3.06</v>
      </c>
    </row>
    <row r="181" spans="1:12" ht="14.4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4.4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4.4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5">SUM(G177:G183)</f>
        <v>23.2</v>
      </c>
      <c r="H184" s="30">
        <f t="shared" si="85"/>
        <v>28.66</v>
      </c>
      <c r="I184" s="30">
        <f t="shared" si="85"/>
        <v>88.27</v>
      </c>
      <c r="J184" s="30">
        <f t="shared" si="85"/>
        <v>686.76</v>
      </c>
      <c r="K184" s="45"/>
      <c r="L184" s="30">
        <f t="shared" ref="L184" si="86">SUM(L177:L183)</f>
        <v>89.72</v>
      </c>
    </row>
    <row r="185" spans="1:12" ht="14.4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4.4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4.4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4.4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4.4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4.4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4.4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4.4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4.4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4.4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7">SUM(G185:G193)</f>
        <v>0</v>
      </c>
      <c r="H194" s="30">
        <f t="shared" si="87"/>
        <v>0</v>
      </c>
      <c r="I194" s="30">
        <f t="shared" si="87"/>
        <v>0</v>
      </c>
      <c r="J194" s="30">
        <f t="shared" si="87"/>
        <v>0</v>
      </c>
      <c r="K194" s="45"/>
      <c r="L194" s="30">
        <f t="shared" ref="L194" si="88">SUM(L185:L193)</f>
        <v>0</v>
      </c>
    </row>
    <row r="195" spans="1:12" ht="14.4">
      <c r="A195" s="34">
        <f>A177</f>
        <v>2</v>
      </c>
      <c r="B195" s="35">
        <f>B177</f>
        <v>5</v>
      </c>
      <c r="C195" s="51" t="s">
        <v>42</v>
      </c>
      <c r="D195" s="52"/>
      <c r="E195" s="36"/>
      <c r="F195" s="37">
        <f>F184+F194</f>
        <v>520</v>
      </c>
      <c r="G195" s="37">
        <f t="shared" ref="G195" si="89">G184+G194</f>
        <v>23.2</v>
      </c>
      <c r="H195" s="37">
        <f t="shared" ref="H195" si="90">H184+H194</f>
        <v>28.66</v>
      </c>
      <c r="I195" s="37">
        <f t="shared" ref="I195" si="91">I184+I194</f>
        <v>88.27</v>
      </c>
      <c r="J195" s="37">
        <f t="shared" ref="J195:L195" si="92">J184+J194</f>
        <v>686.76</v>
      </c>
      <c r="K195" s="37"/>
      <c r="L195" s="37">
        <f t="shared" si="92"/>
        <v>89.72</v>
      </c>
    </row>
    <row r="196" spans="1:12">
      <c r="A196" s="46"/>
      <c r="B196" s="47"/>
      <c r="C196" s="53" t="s">
        <v>69</v>
      </c>
      <c r="D196" s="53"/>
      <c r="E196" s="53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3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3"/>
        <v>25.643000000000001</v>
      </c>
      <c r="I196" s="48">
        <f t="shared" si="93"/>
        <v>85.931000000000012</v>
      </c>
      <c r="J196" s="48">
        <f t="shared" si="93"/>
        <v>643.99800000000005</v>
      </c>
      <c r="K196" s="48"/>
      <c r="L196" s="48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Bobrikova.1995@outlook.com</cp:lastModifiedBy>
  <cp:lastPrinted>2025-10-30T07:18:34Z</cp:lastPrinted>
  <dcterms:created xsi:type="dcterms:W3CDTF">2022-05-16T14:23:00Z</dcterms:created>
  <dcterms:modified xsi:type="dcterms:W3CDTF">2026-01-18T13:37:06Z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